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8800" windowHeight="11235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I69" i="4" l="1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L134" i="4"/>
  <c r="L133" i="4" s="1"/>
  <c r="L132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J153" i="4"/>
  <c r="J152" i="4" s="1"/>
  <c r="K153" i="4"/>
  <c r="K152" i="4" s="1"/>
  <c r="L153" i="4"/>
  <c r="L152" i="4" s="1"/>
  <c r="I158" i="4"/>
  <c r="I157" i="4" s="1"/>
  <c r="J158" i="4"/>
  <c r="J157" i="4" s="1"/>
  <c r="K158" i="4"/>
  <c r="K157" i="4" s="1"/>
  <c r="L158" i="4"/>
  <c r="L157" i="4" s="1"/>
  <c r="I163" i="4"/>
  <c r="I162" i="4" s="1"/>
  <c r="I161" i="4" s="1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J167" i="4"/>
  <c r="J166" i="4" s="1"/>
  <c r="K167" i="4"/>
  <c r="K166" i="4" s="1"/>
  <c r="L167" i="4"/>
  <c r="L166" i="4" s="1"/>
  <c r="L165" i="4" s="1"/>
  <c r="I172" i="4"/>
  <c r="I171" i="4" s="1"/>
  <c r="J172" i="4"/>
  <c r="J171" i="4" s="1"/>
  <c r="K172" i="4"/>
  <c r="K171" i="4" s="1"/>
  <c r="L172" i="4"/>
  <c r="L171" i="4" s="1"/>
  <c r="I180" i="4"/>
  <c r="I179" i="4" s="1"/>
  <c r="J180" i="4"/>
  <c r="J179" i="4" s="1"/>
  <c r="K180" i="4"/>
  <c r="K179" i="4" s="1"/>
  <c r="L180" i="4"/>
  <c r="L179" i="4" s="1"/>
  <c r="I183" i="4"/>
  <c r="I182" i="4" s="1"/>
  <c r="J183" i="4"/>
  <c r="J182" i="4" s="1"/>
  <c r="K183" i="4"/>
  <c r="K182" i="4" s="1"/>
  <c r="L183" i="4"/>
  <c r="L182" i="4" s="1"/>
  <c r="I188" i="4"/>
  <c r="I187" i="4" s="1"/>
  <c r="J188" i="4"/>
  <c r="J187" i="4" s="1"/>
  <c r="K188" i="4"/>
  <c r="K187" i="4" s="1"/>
  <c r="L188" i="4"/>
  <c r="L187" i="4" s="1"/>
  <c r="I193" i="4"/>
  <c r="I192" i="4" s="1"/>
  <c r="J193" i="4"/>
  <c r="J192" i="4" s="1"/>
  <c r="K193" i="4"/>
  <c r="K192" i="4" s="1"/>
  <c r="L193" i="4"/>
  <c r="L192" i="4" s="1"/>
  <c r="I198" i="4"/>
  <c r="I197" i="4" s="1"/>
  <c r="J198" i="4"/>
  <c r="J197" i="4" s="1"/>
  <c r="K198" i="4"/>
  <c r="K197" i="4" s="1"/>
  <c r="L198" i="4"/>
  <c r="L197" i="4" s="1"/>
  <c r="I202" i="4"/>
  <c r="I201" i="4" s="1"/>
  <c r="I200" i="4" s="1"/>
  <c r="J202" i="4"/>
  <c r="J201" i="4" s="1"/>
  <c r="J200" i="4" s="1"/>
  <c r="K202" i="4"/>
  <c r="K201" i="4" s="1"/>
  <c r="K200" i="4" s="1"/>
  <c r="L202" i="4"/>
  <c r="L201" i="4" s="1"/>
  <c r="L200" i="4" s="1"/>
  <c r="I209" i="4"/>
  <c r="I208" i="4" s="1"/>
  <c r="J209" i="4"/>
  <c r="J208" i="4" s="1"/>
  <c r="K209" i="4"/>
  <c r="K208" i="4" s="1"/>
  <c r="L209" i="4"/>
  <c r="L208" i="4" s="1"/>
  <c r="I212" i="4"/>
  <c r="I211" i="4" s="1"/>
  <c r="J212" i="4"/>
  <c r="J211" i="4" s="1"/>
  <c r="K212" i="4"/>
  <c r="K211" i="4" s="1"/>
  <c r="L212" i="4"/>
  <c r="L211" i="4" s="1"/>
  <c r="I221" i="4"/>
  <c r="I220" i="4" s="1"/>
  <c r="I219" i="4" s="1"/>
  <c r="J221" i="4"/>
  <c r="J220" i="4" s="1"/>
  <c r="J219" i="4" s="1"/>
  <c r="K221" i="4"/>
  <c r="K220" i="4" s="1"/>
  <c r="K219" i="4" s="1"/>
  <c r="L221" i="4"/>
  <c r="L220" i="4" s="1"/>
  <c r="L219" i="4" s="1"/>
  <c r="I225" i="4"/>
  <c r="I224" i="4" s="1"/>
  <c r="I223" i="4" s="1"/>
  <c r="J225" i="4"/>
  <c r="J224" i="4" s="1"/>
  <c r="J223" i="4" s="1"/>
  <c r="K225" i="4"/>
  <c r="K224" i="4" s="1"/>
  <c r="K223" i="4" s="1"/>
  <c r="L225" i="4"/>
  <c r="L224" i="4" s="1"/>
  <c r="L223" i="4" s="1"/>
  <c r="I232" i="4"/>
  <c r="I231" i="4" s="1"/>
  <c r="J232" i="4"/>
  <c r="J231" i="4" s="1"/>
  <c r="K232" i="4"/>
  <c r="K231" i="4" s="1"/>
  <c r="L232" i="4"/>
  <c r="L231" i="4" s="1"/>
  <c r="I234" i="4"/>
  <c r="J234" i="4"/>
  <c r="K234" i="4"/>
  <c r="L234" i="4"/>
  <c r="I237" i="4"/>
  <c r="J237" i="4"/>
  <c r="K237" i="4"/>
  <c r="L237" i="4"/>
  <c r="I241" i="4"/>
  <c r="I240" i="4" s="1"/>
  <c r="J241" i="4"/>
  <c r="J240" i="4" s="1"/>
  <c r="K241" i="4"/>
  <c r="K240" i="4" s="1"/>
  <c r="L241" i="4"/>
  <c r="L240" i="4" s="1"/>
  <c r="I245" i="4"/>
  <c r="I244" i="4" s="1"/>
  <c r="J245" i="4"/>
  <c r="J244" i="4" s="1"/>
  <c r="K245" i="4"/>
  <c r="K244" i="4" s="1"/>
  <c r="L245" i="4"/>
  <c r="L244" i="4" s="1"/>
  <c r="I249" i="4"/>
  <c r="I248" i="4" s="1"/>
  <c r="J249" i="4"/>
  <c r="J248" i="4" s="1"/>
  <c r="K249" i="4"/>
  <c r="K248" i="4" s="1"/>
  <c r="L249" i="4"/>
  <c r="L248" i="4" s="1"/>
  <c r="I253" i="4"/>
  <c r="I252" i="4" s="1"/>
  <c r="J253" i="4"/>
  <c r="J252" i="4" s="1"/>
  <c r="K253" i="4"/>
  <c r="K252" i="4" s="1"/>
  <c r="L253" i="4"/>
  <c r="L252" i="4" s="1"/>
  <c r="I256" i="4"/>
  <c r="I255" i="4" s="1"/>
  <c r="J256" i="4"/>
  <c r="J255" i="4" s="1"/>
  <c r="K256" i="4"/>
  <c r="K255" i="4" s="1"/>
  <c r="L256" i="4"/>
  <c r="L255" i="4" s="1"/>
  <c r="I259" i="4"/>
  <c r="I258" i="4" s="1"/>
  <c r="J259" i="4"/>
  <c r="J258" i="4" s="1"/>
  <c r="K259" i="4"/>
  <c r="K258" i="4" s="1"/>
  <c r="L259" i="4"/>
  <c r="L258" i="4" s="1"/>
  <c r="I264" i="4"/>
  <c r="I263" i="4" s="1"/>
  <c r="J264" i="4"/>
  <c r="J263" i="4" s="1"/>
  <c r="K264" i="4"/>
  <c r="K263" i="4" s="1"/>
  <c r="L264" i="4"/>
  <c r="L263" i="4" s="1"/>
  <c r="I266" i="4"/>
  <c r="J266" i="4"/>
  <c r="K266" i="4"/>
  <c r="L266" i="4"/>
  <c r="I269" i="4"/>
  <c r="J269" i="4"/>
  <c r="K269" i="4"/>
  <c r="L269" i="4"/>
  <c r="I273" i="4"/>
  <c r="I272" i="4" s="1"/>
  <c r="J273" i="4"/>
  <c r="J272" i="4" s="1"/>
  <c r="K273" i="4"/>
  <c r="K272" i="4" s="1"/>
  <c r="L273" i="4"/>
  <c r="L272" i="4" s="1"/>
  <c r="I277" i="4"/>
  <c r="I276" i="4" s="1"/>
  <c r="J277" i="4"/>
  <c r="J276" i="4" s="1"/>
  <c r="K277" i="4"/>
  <c r="K276" i="4" s="1"/>
  <c r="L277" i="4"/>
  <c r="L276" i="4" s="1"/>
  <c r="I281" i="4"/>
  <c r="I280" i="4" s="1"/>
  <c r="J281" i="4"/>
  <c r="J280" i="4" s="1"/>
  <c r="K281" i="4"/>
  <c r="K280" i="4" s="1"/>
  <c r="L281" i="4"/>
  <c r="L280" i="4" s="1"/>
  <c r="I285" i="4"/>
  <c r="I284" i="4" s="1"/>
  <c r="J285" i="4"/>
  <c r="J284" i="4" s="1"/>
  <c r="K285" i="4"/>
  <c r="K284" i="4" s="1"/>
  <c r="L285" i="4"/>
  <c r="L284" i="4" s="1"/>
  <c r="I288" i="4"/>
  <c r="I287" i="4" s="1"/>
  <c r="J288" i="4"/>
  <c r="J287" i="4" s="1"/>
  <c r="K288" i="4"/>
  <c r="K287" i="4" s="1"/>
  <c r="L288" i="4"/>
  <c r="L287" i="4" s="1"/>
  <c r="I291" i="4"/>
  <c r="I290" i="4" s="1"/>
  <c r="J291" i="4"/>
  <c r="J290" i="4" s="1"/>
  <c r="K291" i="4"/>
  <c r="K290" i="4" s="1"/>
  <c r="L291" i="4"/>
  <c r="L290" i="4" s="1"/>
  <c r="I297" i="4"/>
  <c r="J297" i="4"/>
  <c r="K297" i="4"/>
  <c r="L297" i="4"/>
  <c r="I299" i="4"/>
  <c r="J299" i="4"/>
  <c r="K299" i="4"/>
  <c r="L299" i="4"/>
  <c r="I302" i="4"/>
  <c r="J302" i="4"/>
  <c r="K302" i="4"/>
  <c r="L302" i="4"/>
  <c r="I306" i="4"/>
  <c r="I305" i="4" s="1"/>
  <c r="J306" i="4"/>
  <c r="J305" i="4" s="1"/>
  <c r="K306" i="4"/>
  <c r="K305" i="4" s="1"/>
  <c r="L306" i="4"/>
  <c r="L305" i="4" s="1"/>
  <c r="I310" i="4"/>
  <c r="I309" i="4" s="1"/>
  <c r="J310" i="4"/>
  <c r="J309" i="4" s="1"/>
  <c r="K310" i="4"/>
  <c r="K309" i="4" s="1"/>
  <c r="L310" i="4"/>
  <c r="L309" i="4" s="1"/>
  <c r="I314" i="4"/>
  <c r="I313" i="4" s="1"/>
  <c r="J314" i="4"/>
  <c r="J313" i="4" s="1"/>
  <c r="K314" i="4"/>
  <c r="K313" i="4" s="1"/>
  <c r="L314" i="4"/>
  <c r="L313" i="4" s="1"/>
  <c r="I318" i="4"/>
  <c r="I317" i="4" s="1"/>
  <c r="J318" i="4"/>
  <c r="J317" i="4" s="1"/>
  <c r="K318" i="4"/>
  <c r="K317" i="4" s="1"/>
  <c r="L318" i="4"/>
  <c r="L317" i="4" s="1"/>
  <c r="I321" i="4"/>
  <c r="I320" i="4" s="1"/>
  <c r="J321" i="4"/>
  <c r="J320" i="4" s="1"/>
  <c r="K321" i="4"/>
  <c r="K320" i="4" s="1"/>
  <c r="L321" i="4"/>
  <c r="L320" i="4" s="1"/>
  <c r="I324" i="4"/>
  <c r="I323" i="4" s="1"/>
  <c r="J324" i="4"/>
  <c r="J323" i="4" s="1"/>
  <c r="K324" i="4"/>
  <c r="K323" i="4" s="1"/>
  <c r="L324" i="4"/>
  <c r="L323" i="4" s="1"/>
  <c r="I329" i="4"/>
  <c r="I328" i="4" s="1"/>
  <c r="J329" i="4"/>
  <c r="J328" i="4" s="1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I338" i="4"/>
  <c r="I337" i="4" s="1"/>
  <c r="J338" i="4"/>
  <c r="J337" i="4" s="1"/>
  <c r="K338" i="4"/>
  <c r="K337" i="4" s="1"/>
  <c r="L338" i="4"/>
  <c r="L337" i="4" s="1"/>
  <c r="I342" i="4"/>
  <c r="I341" i="4" s="1"/>
  <c r="J342" i="4"/>
  <c r="J341" i="4" s="1"/>
  <c r="K342" i="4"/>
  <c r="K341" i="4" s="1"/>
  <c r="L342" i="4"/>
  <c r="L341" i="4" s="1"/>
  <c r="I346" i="4"/>
  <c r="I345" i="4" s="1"/>
  <c r="J346" i="4"/>
  <c r="J345" i="4" s="1"/>
  <c r="K346" i="4"/>
  <c r="K345" i="4" s="1"/>
  <c r="L346" i="4"/>
  <c r="L345" i="4" s="1"/>
  <c r="I350" i="4"/>
  <c r="I349" i="4" s="1"/>
  <c r="J350" i="4"/>
  <c r="J349" i="4" s="1"/>
  <c r="K350" i="4"/>
  <c r="K349" i="4" s="1"/>
  <c r="L350" i="4"/>
  <c r="L349" i="4" s="1"/>
  <c r="I353" i="4"/>
  <c r="I352" i="4" s="1"/>
  <c r="J353" i="4"/>
  <c r="J352" i="4" s="1"/>
  <c r="K353" i="4"/>
  <c r="K352" i="4" s="1"/>
  <c r="L353" i="4"/>
  <c r="L352" i="4" s="1"/>
  <c r="L356" i="4"/>
  <c r="K356" i="4"/>
  <c r="J356" i="4"/>
  <c r="I356" i="4"/>
  <c r="L355" i="4"/>
  <c r="K355" i="4"/>
  <c r="J355" i="4"/>
  <c r="I355" i="4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I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7" i="2"/>
  <c r="K207" i="2"/>
  <c r="J207" i="2"/>
  <c r="I207" i="2"/>
  <c r="L206" i="2"/>
  <c r="K206" i="2"/>
  <c r="J206" i="2"/>
  <c r="I206" i="2"/>
  <c r="L205" i="2"/>
  <c r="K205" i="2"/>
  <c r="J205" i="2"/>
  <c r="I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69" i="2"/>
  <c r="K169" i="2"/>
  <c r="J169" i="2"/>
  <c r="I169" i="2"/>
  <c r="L168" i="2"/>
  <c r="K168" i="2"/>
  <c r="J168" i="2"/>
  <c r="I168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I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L64" i="2"/>
  <c r="K64" i="2"/>
  <c r="J64" i="2"/>
  <c r="I64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K128" i="1" s="1"/>
  <c r="K127" i="1" s="1"/>
  <c r="K109" i="1" s="1"/>
  <c r="K30" i="1" s="1"/>
  <c r="K344" i="1" s="1"/>
  <c r="J129" i="1"/>
  <c r="I129" i="1"/>
  <c r="L128" i="1"/>
  <c r="J128" i="1"/>
  <c r="I128" i="1"/>
  <c r="L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J30" i="1"/>
  <c r="J344" i="1" s="1"/>
  <c r="I30" i="1"/>
  <c r="I344" i="1" s="1"/>
  <c r="K296" i="4" l="1"/>
  <c r="K295" i="4" s="1"/>
  <c r="K294" i="4" s="1"/>
  <c r="I296" i="4"/>
  <c r="L160" i="4"/>
  <c r="L296" i="4"/>
  <c r="J296" i="4"/>
  <c r="K327" i="4"/>
  <c r="I327" i="4"/>
  <c r="I295" i="4"/>
  <c r="I294" i="4" s="1"/>
  <c r="K262" i="4"/>
  <c r="I262" i="4"/>
  <c r="K230" i="4"/>
  <c r="K229" i="4" s="1"/>
  <c r="I230" i="4"/>
  <c r="I229" i="4" s="1"/>
  <c r="K207" i="4"/>
  <c r="I207" i="4"/>
  <c r="K178" i="4"/>
  <c r="K177" i="4" s="1"/>
  <c r="I178" i="4"/>
  <c r="I177" i="4" s="1"/>
  <c r="I176" i="4" s="1"/>
  <c r="K165" i="4"/>
  <c r="L151" i="4"/>
  <c r="L150" i="4" s="1"/>
  <c r="L131" i="4"/>
  <c r="L109" i="4"/>
  <c r="I165" i="4"/>
  <c r="I160" i="4" s="1"/>
  <c r="J109" i="4"/>
  <c r="L89" i="4"/>
  <c r="J89" i="4"/>
  <c r="L327" i="4"/>
  <c r="J327" i="4"/>
  <c r="L295" i="4"/>
  <c r="L294" i="4" s="1"/>
  <c r="J295" i="4"/>
  <c r="J294" i="4" s="1"/>
  <c r="L262" i="4"/>
  <c r="J262" i="4"/>
  <c r="L230" i="4"/>
  <c r="L229" i="4" s="1"/>
  <c r="J230" i="4"/>
  <c r="J229" i="4" s="1"/>
  <c r="L207" i="4"/>
  <c r="J207" i="4"/>
  <c r="L178" i="4"/>
  <c r="L177" i="4" s="1"/>
  <c r="L176" i="4" s="1"/>
  <c r="J178" i="4"/>
  <c r="J177" i="4" s="1"/>
  <c r="J176" i="4" s="1"/>
  <c r="J165" i="4"/>
  <c r="J160" i="4" s="1"/>
  <c r="J151" i="4"/>
  <c r="J150" i="4" s="1"/>
  <c r="J131" i="4"/>
  <c r="K160" i="4"/>
  <c r="K151" i="4"/>
  <c r="K150" i="4" s="1"/>
  <c r="I151" i="4"/>
  <c r="I150" i="4" s="1"/>
  <c r="K131" i="4"/>
  <c r="I131" i="4"/>
  <c r="K109" i="4"/>
  <c r="I109" i="4"/>
  <c r="K89" i="4"/>
  <c r="I89" i="4"/>
  <c r="K30" i="4" l="1"/>
  <c r="L30" i="4"/>
  <c r="K176" i="4"/>
  <c r="J30" i="4"/>
  <c r="J359" i="4" s="1"/>
  <c r="L359" i="4"/>
  <c r="I30" i="4"/>
  <c r="I359" i="4" s="1"/>
  <c r="K359" i="4" l="1"/>
</calcChain>
</file>

<file path=xl/sharedStrings.xml><?xml version="1.0" encoding="utf-8"?>
<sst xmlns="http://schemas.openxmlformats.org/spreadsheetml/2006/main" count="2011" uniqueCount="703">
  <si>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</si>
  <si>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</si>
  <si>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</si>
  <si>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</si>
  <si>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</si>
  <si>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</si>
  <si>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</si>
  <si>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</si>
  <si>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</si>
  <si>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</si>
  <si>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</si>
  <si>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</si>
  <si>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</si>
  <si>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</si>
  <si>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</si>
  <si>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</si>
  <si>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</si>
  <si>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</si>
  <si>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</si>
  <si>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</si>
  <si>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</si>
  <si>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</si>
  <si>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</si>
  <si>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</si>
  <si>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</si>
  <si>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</si>
  <si>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</si>
  <si>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</si>
  <si>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</si>
  <si>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</si>
  <si>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</si>
  <si>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</si>
  <si>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</si>
  <si>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</si>
  <si>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</si>
  <si>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</si>
  <si>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</si>
  <si>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</si>
  <si>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</si>
  <si>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</si>
  <si>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</si>
  <si>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</si>
  <si>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</si>
  <si>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</si>
  <si>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</si>
  <si>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</si>
  <si>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</si>
  <si>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</si>
  <si>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</si>
  <si>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</si>
  <si>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</si>
  <si>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</si>
  <si>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</si>
  <si>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</si>
  <si>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</si>
  <si>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</si>
  <si>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</si>
  <si>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</si>
  <si>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</si>
  <si>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</si>
  <si>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</si>
  <si>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</si>
  <si>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</si>
  <si>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</si>
  <si>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</si>
  <si>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</si>
  <si>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</si>
  <si>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</si>
  <si>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</si>
  <si>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</si>
  <si>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</si>
  <si>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</si>
  <si>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</si>
  <si>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</si>
  <si>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</si>
  <si>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</si>
  <si>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</si>
  <si>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</si>
  <si>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</si>
  <si>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</si>
  <si>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</si>
  <si>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</si>
  <si>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</si>
  <si>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</si>
  <si>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</si>
  <si>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</si>
  <si>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</si>
  <si>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</si>
  <si>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</si>
  <si>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</si>
  <si>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</si>
  <si>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</si>
  <si>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</si>
  <si>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</si>
  <si>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</si>
  <si>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</si>
  <si>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</si>
  <si>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</si>
  <si>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</si>
  <si>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</si>
  <si>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</si>
  <si>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</si>
  <si>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</si>
  <si>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</si>
  <si>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</si>
  <si>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</si>
  <si>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</si>
  <si>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</si>
  <si>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</si>
  <si>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</si>
  <si>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</si>
  <si>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</si>
  <si>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</si>
  <si>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</si>
  <si>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</si>
  <si>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</si>
  <si>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</si>
  <si>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</si>
  <si>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</si>
  <si>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</si>
  <si>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</si>
  <si>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</si>
  <si>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</si>
  <si>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</si>
  <si>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</si>
  <si>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</si>
  <si>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</si>
  <si>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</si>
  <si>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</si>
  <si>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</si>
  <si>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</si>
  <si>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</si>
  <si>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</si>
  <si>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</si>
  <si>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</si>
  <si>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</si>
  <si>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</si>
  <si>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</si>
  <si>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</si>
  <si>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</si>
  <si>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</si>
  <si>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</si>
  <si>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</si>
  <si>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</si>
  <si>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</si>
  <si>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</si>
  <si>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</si>
  <si>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</si>
  <si>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</si>
  <si>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</si>
  <si>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</si>
  <si>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</si>
  <si>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</si>
  <si>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</si>
  <si>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</si>
  <si>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</si>
  <si>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</si>
  <si>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</si>
  <si>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</si>
  <si>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</si>
  <si>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</si>
  <si>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</si>
  <si>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</si>
  <si>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</si>
  <si>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</si>
  <si>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</si>
  <si>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</si>
  <si>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</si>
  <si>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</si>
  <si>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</si>
  <si>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</si>
  <si>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</si>
  <si>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</si>
  <si>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</si>
  <si>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</si>
  <si>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</si>
  <si>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</si>
  <si>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</si>
  <si>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</si>
  <si>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</si>
  <si>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</si>
  <si>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</si>
  <si>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</si>
  <si>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</si>
  <si>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</si>
  <si>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</si>
  <si>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</si>
  <si>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</si>
  <si>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</si>
  <si>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</si>
  <si>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</si>
  <si>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</si>
  <si>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</si>
  <si>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</si>
  <si>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</si>
  <si>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</si>
  <si>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</si>
  <si>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</si>
  <si>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</si>
  <si>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</si>
  <si>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</si>
  <si>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</si>
  <si>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</si>
  <si>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</si>
  <si>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</si>
  <si>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</si>
  <si>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</si>
  <si>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</si>
  <si>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</si>
  <si>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</si>
  <si>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</si>
  <si>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</si>
  <si>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</si>
  <si>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</si>
  <si>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</si>
  <si>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</si>
  <si>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</si>
  <si>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</si>
  <si>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</si>
  <si>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</si>
  <si>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</si>
  <si>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</si>
  <si>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</si>
  <si>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</si>
  <si>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</si>
  <si>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</si>
  <si>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</si>
  <si>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</si>
  <si>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</si>
  <si>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</si>
  <si>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</si>
  <si>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</si>
  <si>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</si>
  <si>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</si>
  <si>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</si>
  <si>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</si>
  <si>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</si>
  <si>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</si>
  <si>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</si>
  <si>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</si>
  <si>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</si>
  <si>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</si>
  <si>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</si>
  <si>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</si>
  <si>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</si>
  <si>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</si>
  <si>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</si>
  <si>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</si>
  <si>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</si>
  <si>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</si>
  <si>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</si>
  <si>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</si>
  <si>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</si>
  <si>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</si>
  <si>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</si>
  <si>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</si>
  <si>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</si>
  <si>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</si>
  <si>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</si>
  <si>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</si>
  <si>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</si>
  <si>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</si>
  <si>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</si>
  <si>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</si>
  <si>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</si>
  <si>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</si>
  <si>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</si>
  <si>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</si>
  <si>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</si>
  <si>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</si>
  <si>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</si>
  <si>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</si>
  <si>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</si>
  <si>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</si>
  <si>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</si>
  <si>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</si>
  <si>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</si>
  <si>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</si>
  <si>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</si>
  <si>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</si>
  <si>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</si>
  <si>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</si>
  <si>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</si>
  <si>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</si>
  <si>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</si>
  <si>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</si>
  <si>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</si>
  <si>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</si>
  <si>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</si>
  <si>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</si>
  <si>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</si>
  <si>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</si>
  <si>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</si>
  <si>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</si>
  <si>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</si>
  <si>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</si>
  <si>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</si>
  <si>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</si>
  <si>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</si>
  <si>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</si>
  <si>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</si>
  <si>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</si>
  <si>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</si>
  <si>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</si>
  <si>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</si>
  <si>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</si>
  <si>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</si>
  <si>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</si>
  <si>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</si>
  <si>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</si>
  <si>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</si>
  <si>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</si>
  <si>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</si>
  <si>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</si>
  <si>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</si>
  <si>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</si>
  <si>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</si>
  <si>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</si>
  <si>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</si>
  <si>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</si>
  <si>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</si>
  <si>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</si>
  <si>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</si>
  <si>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</si>
  <si>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</si>
  <si>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</si>
  <si>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</si>
  <si>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</si>
  <si>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</si>
  <si>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</si>
  <si>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</si>
  <si>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</si>
  <si>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</si>
  <si>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</si>
  <si>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</si>
  <si>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</si>
  <si>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</si>
  <si>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</si>
  <si>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</si>
  <si>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</si>
  <si>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</si>
  <si>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</si>
  <si>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</si>
  <si>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</si>
  <si>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</si>
  <si>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</si>
  <si>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</si>
  <si>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</si>
  <si>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</si>
  <si>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</si>
  <si>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</si>
  <si>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</si>
  <si>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</si>
  <si>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</si>
  <si>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</si>
  <si>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</si>
  <si>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</si>
  <si>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</si>
  <si>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</si>
  <si>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</si>
  <si>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</si>
  <si>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</si>
  <si>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</si>
  <si>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</si>
  <si>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</si>
  <si>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</si>
  <si>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</si>
  <si>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</si>
  <si>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</si>
  <si>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</si>
  <si>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</si>
  <si>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</si>
  <si>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</si>
  <si>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</si>
  <si>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</si>
  <si>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</si>
  <si>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</si>
  <si>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</si>
  <si>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</si>
  <si>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</si>
  <si>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</si>
  <si>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</si>
  <si>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</si>
  <si>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</si>
  <si>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</si>
  <si>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</si>
  <si>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</si>
  <si>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</si>
  <si>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</si>
  <si>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</si>
  <si>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</si>
  <si>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</si>
  <si>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</si>
  <si>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</si>
  <si>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</si>
  <si>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</si>
  <si>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</si>
  <si>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</si>
  <si>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</si>
  <si>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</si>
  <si>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</si>
  <si>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</si>
  <si>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</si>
  <si>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</si>
  <si>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</si>
  <si>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</si>
  <si>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</si>
  <si>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</si>
  <si>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</si>
  <si>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</si>
  <si>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</si>
  <si>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</si>
  <si>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</si>
  <si>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</si>
  <si>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</si>
  <si>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</si>
  <si>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</si>
  <si>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</si>
  <si>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</si>
  <si>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</si>
  <si>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</si>
  <si>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</si>
  <si>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</si>
  <si>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</si>
  <si>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</si>
  <si>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</si>
  <si>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</si>
  <si>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</si>
  <si>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</si>
  <si>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</si>
  <si>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</si>
  <si>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</si>
  <si>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</si>
  <si>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</si>
  <si>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</si>
  <si>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</si>
  <si>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</si>
  <si>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</si>
  <si>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</si>
  <si>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</si>
  <si>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</si>
  <si>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</si>
  <si>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</si>
  <si>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</si>
  <si>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</si>
  <si>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</si>
  <si>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</si>
  <si>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</si>
  <si>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</si>
  <si>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</si>
  <si>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</si>
  <si>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</si>
  <si>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</si>
  <si>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</si>
  <si>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</si>
  <si>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</si>
  <si>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</si>
  <si>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</si>
  <si>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</si>
  <si>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</si>
  <si>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</si>
  <si>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</si>
  <si>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</si>
  <si>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</si>
  <si>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</si>
  <si>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</si>
  <si>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</si>
  <si>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</si>
  <si>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</si>
  <si>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</si>
  <si>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</si>
  <si>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</si>
  <si>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</si>
  <si>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</si>
  <si>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</si>
  <si>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</si>
  <si>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</si>
  <si>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</si>
  <si>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</si>
  <si>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</si>
  <si>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</si>
  <si>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</si>
  <si>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</si>
  <si>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</si>
  <si>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</si>
  <si>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</si>
  <si>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</si>
  <si>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</si>
  <si>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</si>
  <si>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</si>
  <si>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</si>
  <si>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</si>
  <si>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</si>
  <si>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</si>
  <si>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</si>
  <si>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</si>
  <si>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</si>
  <si>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</si>
  <si>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</si>
  <si>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</si>
  <si>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</si>
  <si>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</si>
  <si>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</si>
  <si>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</si>
  <si>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</si>
  <si>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</si>
  <si>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</si>
  <si>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</si>
  <si>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</si>
  <si>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</si>
  <si>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</si>
  <si>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</si>
  <si>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</si>
  <si>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</si>
  <si>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</si>
  <si>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</si>
  <si>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</si>
  <si>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</si>
  <si>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</si>
  <si>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</si>
  <si>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</si>
  <si>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</si>
  <si>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</si>
  <si>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</si>
  <si>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</si>
  <si>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</si>
  <si>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</si>
  <si>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</si>
  <si>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</si>
  <si>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</si>
  <si>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</si>
  <si>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</si>
  <si>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</si>
  <si>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</si>
  <si>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</si>
  <si>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</si>
  <si>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</si>
  <si>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</si>
  <si>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</si>
  <si>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</si>
  <si>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</si>
  <si>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</si>
  <si>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</si>
  <si>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</si>
  <si>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</si>
  <si>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2019 m. balandžio 1  d.</t>
  </si>
  <si>
    <t>190565192</t>
  </si>
  <si>
    <t>5BIPTN</t>
  </si>
  <si>
    <t>09</t>
  </si>
  <si>
    <t>02</t>
  </si>
  <si>
    <t>01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</si>
  <si>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</si>
  <si>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</si>
  <si>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</si>
  <si>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</si>
  <si>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</si>
  <si>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</si>
  <si>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</si>
  <si>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</si>
  <si>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</si>
  <si>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</si>
  <si>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</si>
  <si>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</si>
  <si>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</si>
  <si>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</si>
  <si>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</si>
  <si>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</si>
  <si>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</si>
  <si>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</si>
  <si>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</si>
  <si>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</si>
  <si>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</si>
  <si>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</si>
  <si>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</si>
  <si>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</si>
  <si>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</si>
  <si>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</si>
  <si>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</si>
  <si>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</si>
  <si>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</si>
  <si>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</si>
  <si>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</si>
  <si>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</si>
  <si>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</si>
  <si>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</si>
  <si>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</si>
  <si>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</si>
  <si>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</si>
  <si>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</si>
  <si>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</si>
  <si>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</si>
  <si>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</si>
  <si>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</si>
  <si>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</si>
  <si>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</si>
  <si>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</si>
  <si>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</si>
  <si>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</si>
  <si>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</si>
  <si>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</si>
  <si>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</si>
  <si>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</si>
  <si>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</si>
  <si>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</si>
  <si>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</si>
  <si>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</si>
  <si>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</si>
  <si>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</si>
  <si>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</si>
  <si>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</si>
  <si>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</si>
  <si>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</si>
  <si>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</si>
  <si>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</si>
  <si>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</si>
  <si>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</si>
  <si>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</si>
  <si>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</si>
  <si>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</si>
  <si>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</si>
  <si>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</si>
  <si>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</si>
  <si>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</si>
  <si>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</si>
  <si>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</si>
  <si>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</si>
  <si>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</si>
  <si>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</si>
  <si>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</si>
  <si>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</si>
  <si>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</si>
  <si>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</si>
  <si>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</si>
  <si>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</si>
  <si>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</si>
  <si>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</si>
  <si>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</si>
  <si>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</si>
  <si>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</si>
  <si>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</si>
  <si>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</si>
  <si>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</si>
  <si>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</si>
  <si>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</si>
  <si>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</si>
  <si>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</si>
  <si>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</si>
  <si>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</si>
  <si>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</si>
  <si>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</si>
  <si>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</si>
  <si>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</si>
  <si>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</si>
  <si>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</si>
  <si>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</si>
  <si>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</si>
  <si>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</si>
  <si>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</si>
  <si>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</si>
  <si>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</si>
  <si>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</si>
  <si>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</si>
  <si>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</si>
  <si>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</si>
  <si>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</si>
  <si>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</si>
  <si>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</si>
  <si>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</si>
  <si>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</si>
  <si>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</si>
  <si>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</si>
  <si>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</si>
  <si>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</si>
  <si>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</si>
  <si>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</si>
  <si>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</si>
  <si>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</si>
  <si>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</si>
  <si>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</si>
  <si>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</si>
  <si>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</si>
  <si>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</si>
  <si>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</si>
  <si>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</si>
  <si>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</si>
  <si>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</si>
  <si>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</si>
  <si>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</si>
  <si>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</si>
  <si>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</si>
  <si>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</si>
  <si>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</si>
  <si>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</si>
  <si>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</si>
  <si>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</si>
  <si>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</si>
  <si>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</si>
  <si>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</si>
  <si>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</si>
  <si>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</si>
  <si>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</si>
  <si>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>Švietimo paslaugų užtikrinimasir gerinimas</t>
  </si>
  <si>
    <t xml:space="preserve">                                                                                                             (data)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</si>
</sst>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5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  <xf numFmtId="0" fontId="13" fillId="0" borderId="0" xfId="1" applyFont="1" applyFill="1" applyBorder="1" applyAlignment="1" applyProtection="1">
      <alignment horizontal="left"/>
    </xf>
    <xf numFmtId="0" fontId="289" fillId="0" borderId="17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topLeftCell="A44" zoomScale="120" zoomScaleNormal="120" workbookViewId="0">
      <selection activeCell="A66" sqref="A66:XFD35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49" t="s">
        <v>545</v>
      </c>
      <c r="H15" s="349"/>
      <c r="I15" s="349"/>
      <c r="J15" s="349"/>
      <c r="K15" s="349"/>
    </row>
    <row r="16" spans="1:13" ht="11.25" customHeight="1" x14ac:dyDescent="0.2">
      <c r="G16" s="350" t="s">
        <v>702</v>
      </c>
      <c r="H16" s="348"/>
      <c r="I16" s="348"/>
      <c r="J16" s="348"/>
      <c r="K16" s="348"/>
    </row>
    <row r="17" spans="1:13" ht="12.75" customHeight="1" x14ac:dyDescent="0.2">
      <c r="B17" s="1"/>
      <c r="C17" s="1"/>
      <c r="D17" s="1"/>
      <c r="E17" s="346" t="s">
        <v>701</v>
      </c>
      <c r="F17" s="314"/>
      <c r="G17" s="347"/>
      <c r="H17" s="347"/>
      <c r="I17" s="347"/>
      <c r="J17" s="347"/>
      <c r="K17" s="347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546</v>
      </c>
    </row>
    <row r="23" spans="1:13" ht="12" customHeight="1" x14ac:dyDescent="0.2">
      <c r="G23" s="16"/>
      <c r="H23" s="27"/>
      <c r="J23" s="30" t="s">
        <v>16</v>
      </c>
      <c r="K23" s="31"/>
      <c r="L23" s="24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547</v>
      </c>
    </row>
    <row r="25" spans="1:13" ht="13.5" customHeight="1" x14ac:dyDescent="0.2">
      <c r="G25" s="331" t="s">
        <v>18</v>
      </c>
      <c r="H25" s="331"/>
      <c r="I25" s="36" t="s">
        <v>548</v>
      </c>
      <c r="J25" s="37" t="s">
        <v>549</v>
      </c>
      <c r="K25" s="24" t="s">
        <v>550</v>
      </c>
      <c r="L25" s="24" t="s">
        <v>550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400</v>
      </c>
      <c r="J30" s="256">
        <f>SUM(J31+J42+J61+J82+J89+J109+J131+J150+J160)</f>
        <v>100</v>
      </c>
      <c r="K30" s="257">
        <f>SUM(K31+K42+K61+K82+K89+K109+K131+K150+K160)</f>
        <v>0</v>
      </c>
      <c r="L30" s="256">
        <f>SUM(L31+L42+L61+L82+L89+L109+L131+L150+L160)</f>
        <v>0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0</v>
      </c>
      <c r="J31" s="256">
        <f>SUM(J32+J38)</f>
        <v>0</v>
      </c>
      <c r="K31" s="258">
        <f>SUM(K32+K38)</f>
        <v>0</v>
      </c>
      <c r="L31" s="259">
        <f>SUM(L32+L38)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0</v>
      </c>
      <c r="J32" s="256">
        <f>SUM(J33)</f>
        <v>0</v>
      </c>
      <c r="K32" s="257">
        <f>SUM(K33)</f>
        <v>0</v>
      </c>
      <c r="L32" s="256">
        <f>SUM(L33)</f>
        <v>0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0</v>
      </c>
      <c r="J33" s="256">
        <f t="shared" ref="J33:L34" si="0">SUM(J34)</f>
        <v>0</v>
      </c>
      <c r="K33" s="256">
        <f t="shared" si="0"/>
        <v>0</v>
      </c>
      <c r="L33" s="256">
        <f t="shared" si="0"/>
        <v>0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0</v>
      </c>
      <c r="J34" s="257">
        <f t="shared" si="0"/>
        <v>0</v>
      </c>
      <c r="K34" s="257">
        <f t="shared" si="0"/>
        <v>0</v>
      </c>
      <c r="L34" s="257">
        <f t="shared" si="0"/>
        <v>0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/>
      <c r="J35" s="262"/>
      <c r="K35" s="262"/>
      <c r="L35" s="262"/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0</v>
      </c>
      <c r="J38" s="256">
        <f t="shared" si="1"/>
        <v>0</v>
      </c>
      <c r="K38" s="257">
        <f t="shared" si="1"/>
        <v>0</v>
      </c>
      <c r="L38" s="256">
        <f t="shared" si="1"/>
        <v>0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0</v>
      </c>
      <c r="J39" s="256">
        <f t="shared" si="1"/>
        <v>0</v>
      </c>
      <c r="K39" s="256">
        <f t="shared" si="1"/>
        <v>0</v>
      </c>
      <c r="L39" s="256">
        <f t="shared" si="1"/>
        <v>0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0</v>
      </c>
      <c r="J40" s="256">
        <f t="shared" si="1"/>
        <v>0</v>
      </c>
      <c r="K40" s="256">
        <f t="shared" si="1"/>
        <v>0</v>
      </c>
      <c r="L40" s="256">
        <f t="shared" si="1"/>
        <v>0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/>
      <c r="J41" s="262"/>
      <c r="K41" s="262"/>
      <c r="L41" s="262"/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551</v>
      </c>
      <c r="H42" s="45">
        <v>13</v>
      </c>
      <c r="I42" s="264">
        <f t="shared" ref="I42:L44" si="2">I43</f>
        <v>400</v>
      </c>
      <c r="J42" s="265">
        <f t="shared" si="2"/>
        <v>100</v>
      </c>
      <c r="K42" s="264">
        <f t="shared" si="2"/>
        <v>0</v>
      </c>
      <c r="L42" s="264">
        <f t="shared" si="2"/>
        <v>0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551</v>
      </c>
      <c r="H43" s="45">
        <v>14</v>
      </c>
      <c r="I43" s="256">
        <f t="shared" si="2"/>
        <v>400</v>
      </c>
      <c r="J43" s="257">
        <f t="shared" si="2"/>
        <v>100</v>
      </c>
      <c r="K43" s="256">
        <f t="shared" si="2"/>
        <v>0</v>
      </c>
      <c r="L43" s="257">
        <f t="shared" si="2"/>
        <v>0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551</v>
      </c>
      <c r="H44" s="45">
        <v>15</v>
      </c>
      <c r="I44" s="256">
        <f t="shared" si="2"/>
        <v>400</v>
      </c>
      <c r="J44" s="257">
        <f t="shared" si="2"/>
        <v>100</v>
      </c>
      <c r="K44" s="259">
        <f t="shared" si="2"/>
        <v>0</v>
      </c>
      <c r="L44" s="259">
        <f t="shared" si="2"/>
        <v>0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551</v>
      </c>
      <c r="H45" s="45">
        <v>16</v>
      </c>
      <c r="I45" s="266">
        <f>SUM(I46:I60)</f>
        <v>400</v>
      </c>
      <c r="J45" s="266">
        <f>SUM(J46:J60)</f>
        <v>100</v>
      </c>
      <c r="K45" s="267">
        <f>SUM(K46:K60)</f>
        <v>0</v>
      </c>
      <c r="L45" s="267">
        <f>SUM(L46:L60)</f>
        <v>0</v>
      </c>
      <c r="M45" s="260"/>
      <c r="N45" s="260"/>
    </row>
    <row r="46" spans="1:15" ht="15.7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552</v>
      </c>
      <c r="H46" s="45">
        <v>17</v>
      </c>
      <c r="I46" s="262"/>
      <c r="J46" s="262"/>
      <c r="K46" s="262"/>
      <c r="L46" s="262"/>
      <c r="M46" s="260"/>
      <c r="N46" s="260"/>
    </row>
    <row r="47" spans="1:15" ht="26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553</v>
      </c>
      <c r="H47" s="45">
        <v>18</v>
      </c>
      <c r="I47" s="262"/>
      <c r="J47" s="262"/>
      <c r="K47" s="262"/>
      <c r="L47" s="262"/>
      <c r="M47" s="260"/>
      <c r="N47" s="260"/>
    </row>
    <row r="48" spans="1:15" ht="26.2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554</v>
      </c>
      <c r="H48" s="45">
        <v>19</v>
      </c>
      <c r="I48" s="262"/>
      <c r="J48" s="262"/>
      <c r="K48" s="262"/>
      <c r="L48" s="262"/>
      <c r="M48" s="260"/>
      <c r="N48" s="260"/>
    </row>
    <row r="49" spans="1:15" ht="27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555</v>
      </c>
      <c r="H49" s="45">
        <v>20</v>
      </c>
      <c r="I49" s="262"/>
      <c r="J49" s="262"/>
      <c r="K49" s="262"/>
      <c r="L49" s="262"/>
      <c r="M49" s="260"/>
      <c r="N49" s="260"/>
    </row>
    <row r="50" spans="1:15" ht="26.25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556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557</v>
      </c>
      <c r="H51" s="45">
        <v>22</v>
      </c>
      <c r="I51" s="263"/>
      <c r="J51" s="262"/>
      <c r="K51" s="262"/>
      <c r="L51" s="262"/>
      <c r="M51" s="260"/>
      <c r="N51" s="260"/>
    </row>
    <row r="52" spans="1:15" ht="15.75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558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559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560</v>
      </c>
      <c r="H54" s="45">
        <v>25</v>
      </c>
      <c r="I54" s="263">
        <v>400</v>
      </c>
      <c r="J54" s="262">
        <v>100</v>
      </c>
      <c r="K54" s="262"/>
      <c r="L54" s="262"/>
      <c r="M54" s="260"/>
      <c r="N54" s="260"/>
    </row>
    <row r="55" spans="1:15" ht="15.7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561</v>
      </c>
      <c r="H55" s="45">
        <v>26</v>
      </c>
      <c r="I55" s="263"/>
      <c r="J55" s="262"/>
      <c r="K55" s="262"/>
      <c r="L55" s="262"/>
      <c r="M55" s="260"/>
      <c r="N55" s="260"/>
    </row>
    <row r="56" spans="1:15" ht="27.7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562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563</v>
      </c>
      <c r="H57" s="45">
        <v>28</v>
      </c>
      <c r="I57" s="263"/>
      <c r="J57" s="262"/>
      <c r="K57" s="262"/>
      <c r="L57" s="262"/>
      <c r="M57" s="260"/>
      <c r="N57" s="260"/>
    </row>
    <row r="58" spans="1:15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564</v>
      </c>
      <c r="H58" s="45">
        <v>29</v>
      </c>
      <c r="I58" s="263"/>
      <c r="J58" s="262"/>
      <c r="K58" s="262"/>
      <c r="L58" s="262"/>
      <c r="M58" s="260"/>
      <c r="N58" s="260"/>
    </row>
    <row r="59" spans="1:15" ht="12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565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566</v>
      </c>
      <c r="H60" s="45">
        <v>31</v>
      </c>
      <c r="I60" s="263"/>
      <c r="J60" s="262"/>
      <c r="K60" s="262"/>
      <c r="L60" s="262"/>
      <c r="M60" s="260"/>
      <c r="N60" s="260"/>
    </row>
    <row r="61" spans="1:15" ht="14.25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567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568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568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hidden="1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hidden="1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hidden="1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569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hidden="1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569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hidden="1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hidden="1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hidden="1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hidden="1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570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hidden="1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571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hidden="1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572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hidden="1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573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hidden="1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574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hidden="1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575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hidden="1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575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hidden="1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575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575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576</v>
      </c>
      <c r="H93" s="45">
        <v>64</v>
      </c>
      <c r="I93" s="263"/>
      <c r="J93" s="263"/>
      <c r="K93" s="263"/>
      <c r="L93" s="263"/>
    </row>
    <row r="94" spans="1:12" ht="15.75" hidden="1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577</v>
      </c>
      <c r="H94" s="45">
        <v>65</v>
      </c>
      <c r="I94" s="263"/>
      <c r="J94" s="263"/>
      <c r="K94" s="263"/>
      <c r="L94" s="263"/>
    </row>
    <row r="95" spans="1:12" ht="12" hidden="1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hidden="1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578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579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580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581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581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581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582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583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583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583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583</v>
      </c>
      <c r="H118" s="45">
        <v>89</v>
      </c>
      <c r="I118" s="263"/>
      <c r="J118" s="263"/>
      <c r="K118" s="263"/>
      <c r="L118" s="263"/>
    </row>
    <row r="119" spans="1:12" ht="26.25" hidden="1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hidden="1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hidden="1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hidden="1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hidden="1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hidden="1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hidden="1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hidden="1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hidden="1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584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hidden="1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585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hidden="1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584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hidden="1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586</v>
      </c>
      <c r="H130" s="45">
        <v>101</v>
      </c>
      <c r="I130" s="263"/>
      <c r="J130" s="263"/>
      <c r="K130" s="263"/>
      <c r="L130" s="263"/>
    </row>
    <row r="131" spans="1:12" ht="14.25" hidden="1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0</v>
      </c>
      <c r="J131" s="270">
        <f>SUM(J132+J137+J145)</f>
        <v>0</v>
      </c>
      <c r="K131" s="257">
        <f>SUM(K132+K137+K145)</f>
        <v>0</v>
      </c>
      <c r="L131" s="256">
        <f>SUM(L132+L137+L145)</f>
        <v>0</v>
      </c>
    </row>
    <row r="132" spans="1:12" ht="12.75" hidden="1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hidden="1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hidden="1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hidden="1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hidden="1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hidden="1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587</v>
      </c>
      <c r="H137" s="45">
        <v>108</v>
      </c>
      <c r="I137" s="258">
        <f t="shared" ref="I137:L138" si="14">I138</f>
        <v>0</v>
      </c>
      <c r="J137" s="272">
        <f t="shared" si="14"/>
        <v>0</v>
      </c>
      <c r="K137" s="258">
        <f t="shared" si="14"/>
        <v>0</v>
      </c>
      <c r="L137" s="259">
        <f t="shared" si="14"/>
        <v>0</v>
      </c>
    </row>
    <row r="138" spans="1:12" ht="25.5" hidden="1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0</v>
      </c>
      <c r="J138" s="270">
        <f t="shared" si="14"/>
        <v>0</v>
      </c>
      <c r="K138" s="257">
        <f t="shared" si="14"/>
        <v>0</v>
      </c>
      <c r="L138" s="256">
        <f t="shared" si="14"/>
        <v>0</v>
      </c>
    </row>
    <row r="139" spans="1:12" ht="25.5" hidden="1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0</v>
      </c>
      <c r="J139" s="270">
        <f>SUM(J140:J141)</f>
        <v>0</v>
      </c>
      <c r="K139" s="257">
        <f>SUM(K140:K141)</f>
        <v>0</v>
      </c>
      <c r="L139" s="256">
        <f>SUM(L140:L141)</f>
        <v>0</v>
      </c>
    </row>
    <row r="140" spans="1:12" ht="12" hidden="1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hidden="1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/>
      <c r="J141" s="262"/>
      <c r="K141" s="262"/>
      <c r="L141" s="262"/>
    </row>
    <row r="142" spans="1:12" ht="15" hidden="1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hidden="1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hidden="1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hidden="1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0</v>
      </c>
      <c r="J145" s="270">
        <f t="shared" si="15"/>
        <v>0</v>
      </c>
      <c r="K145" s="257">
        <f t="shared" si="15"/>
        <v>0</v>
      </c>
      <c r="L145" s="256">
        <f t="shared" si="15"/>
        <v>0</v>
      </c>
    </row>
    <row r="146" spans="1:12" ht="12.75" hidden="1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0</v>
      </c>
      <c r="J146" s="278">
        <f t="shared" si="15"/>
        <v>0</v>
      </c>
      <c r="K146" s="267">
        <f t="shared" si="15"/>
        <v>0</v>
      </c>
      <c r="L146" s="266">
        <f t="shared" si="15"/>
        <v>0</v>
      </c>
    </row>
    <row r="147" spans="1:12" ht="12.75" hidden="1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0</v>
      </c>
      <c r="J147" s="270">
        <f>SUM(J148:J149)</f>
        <v>0</v>
      </c>
      <c r="K147" s="257">
        <f>SUM(K148:K149)</f>
        <v>0</v>
      </c>
      <c r="L147" s="256">
        <f>SUM(L148:L149)</f>
        <v>0</v>
      </c>
    </row>
    <row r="148" spans="1:12" ht="12.75" hidden="1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/>
      <c r="J148" s="279"/>
      <c r="K148" s="279"/>
      <c r="L148" s="279"/>
    </row>
    <row r="149" spans="1:12" ht="16.5" hidden="1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hidden="1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hidden="1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588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588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589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590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590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590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591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592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593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593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593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594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595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596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597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598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599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600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601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602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603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604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605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606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607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608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608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609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609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610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611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612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613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613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614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615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616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617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617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618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619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620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621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621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621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622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622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622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623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624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625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626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627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628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628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628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629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629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630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631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632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633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634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629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635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635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636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636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637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637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637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638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639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640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641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642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643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644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644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645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645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645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646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647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648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649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650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650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651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651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651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646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647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652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653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649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654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654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655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655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656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656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657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658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643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643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654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654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hidden="1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hidden="1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655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hidden="1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655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hidden="1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hidden="1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hidden="1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656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hidden="1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656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hidden="1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656</v>
      </c>
      <c r="H351" s="45">
        <v>322</v>
      </c>
      <c r="I351" s="283"/>
      <c r="J351" s="283"/>
      <c r="K351" s="283"/>
      <c r="L351" s="282"/>
    </row>
    <row r="352" spans="1:12" ht="16.5" hidden="1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hidden="1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hidden="1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400</v>
      </c>
      <c r="J359" s="275">
        <f>SUM(J30+J176)</f>
        <v>100</v>
      </c>
      <c r="K359" s="275">
        <f>SUM(K30+K176)</f>
        <v>0</v>
      </c>
      <c r="L359" s="275">
        <f>SUM(L30+L176)</f>
        <v>0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659</v>
      </c>
      <c r="H361" s="19"/>
      <c r="I361" s="293"/>
      <c r="J361" s="291"/>
      <c r="K361" s="293" t="s">
        <v>660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661</v>
      </c>
      <c r="I364" s="177"/>
      <c r="K364" s="178" t="s">
        <v>662</v>
      </c>
      <c r="L364" s="178"/>
    </row>
    <row r="365" spans="1:12" ht="26.25" customHeight="1" x14ac:dyDescent="0.2">
      <c r="D365" s="342" t="s">
        <v>663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664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664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664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664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552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665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666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667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668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557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558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559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669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561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670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671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672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565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673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567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568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568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569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569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570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571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572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573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574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575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575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575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575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576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577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578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579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580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581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581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581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582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583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583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583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583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584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585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584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586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587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588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588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589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590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590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590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591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592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593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593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593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594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595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596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597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598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599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600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601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602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603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604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606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674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674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675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676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612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677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677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678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679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680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681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681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682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683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684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685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685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685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622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622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622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686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687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688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689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627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690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690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690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691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692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693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694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695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635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635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636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636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696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696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696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697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698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699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700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642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643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644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644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645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645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645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646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647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648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649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650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650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651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651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651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646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647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652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653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649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654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654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655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655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656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656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657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658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643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643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654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654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655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655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656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656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656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2019-03-27T09:42:09Z</dcterms:modified>
</cp:coreProperties>
</file>